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ecfc914-my.sharepoint.com/personal/dhwanit_sheth_cecstudents_org/Documents/CECP 2021-2022 9th grade/History 2021-2022/American Goverment 2021-2022/"/>
    </mc:Choice>
  </mc:AlternateContent>
  <xr:revisionPtr revIDLastSave="179" documentId="8_{8E5E94C3-C35B-4C5D-8F3B-66546F3CFC6C}" xr6:coauthVersionLast="47" xr6:coauthVersionMax="47" xr10:uidLastSave="{2772D29E-E9BD-43FB-8643-F7F3DAF5998C}"/>
  <bookViews>
    <workbookView xWindow="-98" yWindow="-98" windowWidth="22695" windowHeight="14595" xr2:uid="{BB9E4FB0-81FC-480E-9645-8CBC8EA7DB2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5" i="1" l="1"/>
  <c r="F20" i="1"/>
  <c r="C46" i="1"/>
  <c r="C44" i="1"/>
  <c r="E28" i="1"/>
  <c r="F28" i="1"/>
  <c r="E24" i="1"/>
  <c r="F24" i="1"/>
  <c r="E11" i="1"/>
  <c r="F11" i="1"/>
  <c r="E7" i="1"/>
  <c r="F7" i="1"/>
  <c r="E12" i="1"/>
  <c r="F12" i="1"/>
  <c r="E8" i="1"/>
  <c r="F8" i="1"/>
  <c r="E13" i="1"/>
  <c r="F13" i="1"/>
  <c r="E14" i="1"/>
  <c r="F14" i="1"/>
  <c r="E10" i="1"/>
  <c r="F10" i="1"/>
  <c r="E4" i="1"/>
  <c r="F4" i="1"/>
  <c r="E5" i="1"/>
  <c r="F5" i="1"/>
  <c r="E15" i="1"/>
  <c r="F15" i="1"/>
  <c r="E20" i="1"/>
  <c r="E21" i="1"/>
  <c r="F21" i="1"/>
  <c r="E17" i="1"/>
  <c r="F17" i="1"/>
  <c r="E18" i="1"/>
  <c r="F18" i="1"/>
  <c r="E6" i="1"/>
  <c r="F6" i="1"/>
  <c r="E9" i="1"/>
  <c r="F9" i="1"/>
  <c r="E22" i="1"/>
  <c r="F22" i="1"/>
  <c r="E25" i="1"/>
  <c r="F25" i="1"/>
  <c r="E26" i="1"/>
  <c r="F26" i="1"/>
  <c r="E23" i="1"/>
  <c r="F23" i="1"/>
  <c r="E19" i="1"/>
  <c r="F19" i="1"/>
  <c r="E16" i="1"/>
  <c r="F16" i="1"/>
  <c r="F27" i="1"/>
  <c r="E27" i="1"/>
</calcChain>
</file>

<file path=xl/sharedStrings.xml><?xml version="1.0" encoding="utf-8"?>
<sst xmlns="http://schemas.openxmlformats.org/spreadsheetml/2006/main" count="55" uniqueCount="54">
  <si>
    <t>ITEM</t>
  </si>
  <si>
    <t>COST</t>
  </si>
  <si>
    <t>GAIN</t>
  </si>
  <si>
    <t>Campaign Via Bus*</t>
  </si>
  <si>
    <t>Campaign Via Plane*</t>
  </si>
  <si>
    <t>Stock Website</t>
  </si>
  <si>
    <t>Average Website</t>
  </si>
  <si>
    <t>Amazing Website</t>
  </si>
  <si>
    <t>Twitter Coordinator</t>
  </si>
  <si>
    <t>Facebook Coordinator</t>
  </si>
  <si>
    <t>Radio Advertisement</t>
  </si>
  <si>
    <t>Newspaper Advertisement</t>
  </si>
  <si>
    <t>Magazine Advertisement</t>
  </si>
  <si>
    <t>TV Interview</t>
  </si>
  <si>
    <t>Billboard Ad</t>
  </si>
  <si>
    <t>Average Banners</t>
  </si>
  <si>
    <t>Amazing Banners</t>
  </si>
  <si>
    <t>Average Shirts</t>
  </si>
  <si>
    <t>Amazing Shirts</t>
  </si>
  <si>
    <t>Amazing Yard Signs</t>
  </si>
  <si>
    <t>E-mail Advertisement</t>
  </si>
  <si>
    <t>$50/Plate Fundraiser</t>
  </si>
  <si>
    <t>$200/Plate Fundraiser</t>
  </si>
  <si>
    <t>$500/Plate Fundraiser</t>
  </si>
  <si>
    <t>Campaign Office in Major City***</t>
  </si>
  <si>
    <t>Campaign Office in Minor City***</t>
  </si>
  <si>
    <t>Media Director/PR Rep</t>
  </si>
  <si>
    <t>%10 off Twitter, Facebook and Website Costs</t>
  </si>
  <si>
    <t>Press Director</t>
  </si>
  <si>
    <t>%10 off Radio, Newspaper, Magazine, and TV Costs</t>
  </si>
  <si>
    <t>Finance Director</t>
  </si>
  <si>
    <t>%10 off Fund raisers and Travel Costs</t>
  </si>
  <si>
    <t>Field Director</t>
  </si>
  <si>
    <t>%10 off Banners, Shirts, Signs, and E-mails</t>
  </si>
  <si>
    <t>Vots per $</t>
  </si>
  <si>
    <t>$ per Vote</t>
  </si>
  <si>
    <t xml:space="preserve">Pac's: </t>
  </si>
  <si>
    <t xml:space="preserve">Press Secretary Speech: </t>
  </si>
  <si>
    <t>Endangered Animals</t>
  </si>
  <si>
    <t>(Maybe) Problem with poaching</t>
  </si>
  <si>
    <t>Week 1 money</t>
  </si>
  <si>
    <t>Week 3 money</t>
  </si>
  <si>
    <t>Campaign Video</t>
  </si>
  <si>
    <t>Recycling &amp; Global Warming</t>
  </si>
  <si>
    <t>Week 4 money</t>
  </si>
  <si>
    <t>Votes</t>
  </si>
  <si>
    <t>Week 5 money</t>
  </si>
  <si>
    <t>Remaining Money</t>
  </si>
  <si>
    <t>Kenny's Debate (3rd place)</t>
  </si>
  <si>
    <t>Week 2(Weekly, Campaign, Spin doc)</t>
  </si>
  <si>
    <t xml:space="preserve">    </t>
  </si>
  <si>
    <t>TV Advertisement**(10)</t>
  </si>
  <si>
    <t>Total</t>
  </si>
  <si>
    <t>Average Yard Signs( 5)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</si>
</sst>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.000_);[Red]\(&quot;$&quot;#,##0.000\)"/>
  </numFmts>
  <fonts count="6" x14ac:knownFonts="1">
    <font>
      <sz val="11"/>
      <color theme="1"/>
      <name val="Calibri"/>
      <family val="2"/>
      <scheme val="minor"/>
    </font>
    <font>
      <b/>
      <sz val="9.5"/>
      <color rgb="FF010101"/>
      <name val="Arial"/>
      <family val="2"/>
    </font>
    <font>
      <b/>
      <sz val="10"/>
      <color rgb="FF010101"/>
      <name val="Arial"/>
      <family val="2"/>
    </font>
    <font>
      <sz val="10"/>
      <color rgb="FF010101"/>
      <name val="Times New Roman"/>
      <family val="1"/>
    </font>
    <font>
      <sz val="11"/>
      <color rgb="FF010101"/>
      <name val="Arial"/>
      <family val="2"/>
    </font>
    <font>
      <sz val="10"/>
      <color rgb="FF00B05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 indent="3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3" fontId="0" fillId="0" borderId="0" xfId="0" applyNumberFormat="1"/>
    <xf numFmtId="164" fontId="0" fillId="0" borderId="0" xfId="0" applyNumberFormat="1"/>
    <xf numFmtId="6" fontId="3" fillId="2" borderId="4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6" fontId="3" fillId="3" borderId="4" xfId="0" applyNumberFormat="1" applyFont="1" applyFill="1" applyBorder="1" applyAlignment="1">
      <alignment vertical="center" wrapText="1"/>
    </xf>
    <xf numFmtId="0" fontId="3" fillId="3" borderId="4" xfId="0" applyFont="1" applyFill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6" fontId="0" fillId="0" borderId="0" xfId="0" applyNumberFormat="1"/>
    <xf numFmtId="3" fontId="4" fillId="2" borderId="4" xfId="0" applyNumberFormat="1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B4CA88-8E5A-496E-86E8-9B87310604DE}">
  <dimension ref="B2:F53"/>
  <sheetViews>
    <sheetView tabSelected="1" topLeftCell="A25" zoomScale="120" zoomScaleNormal="120" workbookViewId="0">
      <selection activeCell="D9" sqref="D9"/>
    </sheetView>
  </sheetViews>
  <sheetFormatPr defaultColWidth="26.59765625" defaultRowHeight="14.25" x14ac:dyDescent="0.45"/>
  <cols>
    <col min="1" max="1" width="12.59765625" customWidth="1"/>
    <col min="3" max="3" width="13.06640625" customWidth="1"/>
    <col min="6" max="6" width="26.59765625" style="6"/>
  </cols>
  <sheetData>
    <row r="2" spans="2:6" ht="14.65" thickBot="1" x14ac:dyDescent="0.5"/>
    <row r="3" spans="2:6" ht="14.65" thickBot="1" x14ac:dyDescent="0.5">
      <c r="B3" s="1" t="s">
        <v>0</v>
      </c>
      <c r="C3" s="2" t="s">
        <v>1</v>
      </c>
      <c r="D3" s="3" t="s">
        <v>2</v>
      </c>
      <c r="E3" t="s">
        <v>34</v>
      </c>
      <c r="F3" s="6" t="s">
        <v>35</v>
      </c>
    </row>
    <row r="4" spans="2:6" ht="14.65" thickBot="1" x14ac:dyDescent="0.5">
      <c r="B4" s="11" t="s">
        <v>51</v>
      </c>
      <c r="C4" s="7">
        <v>315000</v>
      </c>
      <c r="D4" s="13">
        <v>70000000</v>
      </c>
      <c r="E4" s="5">
        <f t="shared" ref="E4:E28" si="0">D4/C4</f>
        <v>222.22222222222223</v>
      </c>
      <c r="F4" s="6">
        <f t="shared" ref="F4:F28" si="1">C4/D4</f>
        <v>4.4999999999999997E-3</v>
      </c>
    </row>
    <row r="5" spans="2:6" ht="14.65" thickBot="1" x14ac:dyDescent="0.5">
      <c r="B5" s="11" t="s">
        <v>13</v>
      </c>
      <c r="C5" s="7">
        <v>27000</v>
      </c>
      <c r="D5" s="13">
        <v>5000000</v>
      </c>
      <c r="E5" s="5">
        <f t="shared" si="0"/>
        <v>185.18518518518519</v>
      </c>
      <c r="F5" s="6">
        <f t="shared" si="1"/>
        <v>5.4000000000000003E-3</v>
      </c>
    </row>
    <row r="6" spans="2:6" ht="14.65" thickBot="1" x14ac:dyDescent="0.5">
      <c r="B6" s="11" t="s">
        <v>53</v>
      </c>
      <c r="C6" s="7">
        <v>90000</v>
      </c>
      <c r="D6" s="13">
        <v>15000000</v>
      </c>
      <c r="E6" s="5">
        <f t="shared" si="0"/>
        <v>166.66666666666666</v>
      </c>
      <c r="F6" s="6">
        <f t="shared" si="1"/>
        <v>6.0000000000000001E-3</v>
      </c>
    </row>
    <row r="7" spans="2:6" ht="14.65" thickBot="1" x14ac:dyDescent="0.5">
      <c r="B7" s="11" t="s">
        <v>7</v>
      </c>
      <c r="C7" s="7">
        <v>72000</v>
      </c>
      <c r="D7" s="13">
        <v>10000000</v>
      </c>
      <c r="E7" s="5">
        <f t="shared" si="0"/>
        <v>138.88888888888889</v>
      </c>
      <c r="F7" s="6">
        <f t="shared" si="1"/>
        <v>7.1999999999999998E-3</v>
      </c>
    </row>
    <row r="8" spans="2:6" ht="14.65" thickBot="1" x14ac:dyDescent="0.5">
      <c r="B8" s="11" t="s">
        <v>9</v>
      </c>
      <c r="C8" s="7">
        <v>36000</v>
      </c>
      <c r="D8" s="13">
        <v>5000000</v>
      </c>
      <c r="E8" s="5">
        <f t="shared" si="0"/>
        <v>138.88888888888889</v>
      </c>
      <c r="F8" s="6">
        <f t="shared" si="1"/>
        <v>7.1999999999999998E-3</v>
      </c>
    </row>
    <row r="9" spans="2:6" ht="14.65" thickBot="1" x14ac:dyDescent="0.5">
      <c r="B9" s="11" t="s">
        <v>19</v>
      </c>
      <c r="C9" s="7">
        <v>36000</v>
      </c>
      <c r="D9" s="13">
        <v>5000000</v>
      </c>
      <c r="E9" s="5">
        <f t="shared" si="0"/>
        <v>138.88888888888889</v>
      </c>
      <c r="F9" s="6">
        <f t="shared" si="1"/>
        <v>7.1999999999999998E-3</v>
      </c>
    </row>
    <row r="10" spans="2:6" ht="14.65" thickBot="1" x14ac:dyDescent="0.5">
      <c r="B10" s="11" t="s">
        <v>12</v>
      </c>
      <c r="C10" s="7">
        <v>22500</v>
      </c>
      <c r="D10" s="13">
        <v>3000000</v>
      </c>
      <c r="E10" s="5">
        <f t="shared" si="0"/>
        <v>133.33333333333334</v>
      </c>
      <c r="F10" s="6">
        <f t="shared" si="1"/>
        <v>7.4999999999999997E-3</v>
      </c>
    </row>
    <row r="11" spans="2:6" ht="14.65" thickBot="1" x14ac:dyDescent="0.5">
      <c r="B11" s="11" t="s">
        <v>6</v>
      </c>
      <c r="C11" s="7">
        <v>45000</v>
      </c>
      <c r="D11" s="13">
        <v>5000000</v>
      </c>
      <c r="E11" s="5">
        <f t="shared" si="0"/>
        <v>111.11111111111111</v>
      </c>
      <c r="F11" s="6">
        <f t="shared" si="1"/>
        <v>8.9999999999999993E-3</v>
      </c>
    </row>
    <row r="12" spans="2:6" ht="14.65" thickBot="1" x14ac:dyDescent="0.5">
      <c r="B12" s="11" t="s">
        <v>8</v>
      </c>
      <c r="C12" s="7">
        <v>18000</v>
      </c>
      <c r="D12" s="13">
        <v>2000000</v>
      </c>
      <c r="E12" s="5">
        <f t="shared" si="0"/>
        <v>111.11111111111111</v>
      </c>
      <c r="F12" s="6">
        <f t="shared" si="1"/>
        <v>8.9999999999999993E-3</v>
      </c>
    </row>
    <row r="13" spans="2:6" ht="14.65" thickBot="1" x14ac:dyDescent="0.5">
      <c r="B13" s="11" t="s">
        <v>10</v>
      </c>
      <c r="C13" s="7">
        <v>9000</v>
      </c>
      <c r="D13" s="13">
        <v>1000000</v>
      </c>
      <c r="E13" s="5">
        <f t="shared" si="0"/>
        <v>111.11111111111111</v>
      </c>
      <c r="F13" s="6">
        <f t="shared" si="1"/>
        <v>8.9999999999999993E-3</v>
      </c>
    </row>
    <row r="14" spans="2:6" ht="14.65" thickBot="1" x14ac:dyDescent="0.5">
      <c r="B14" s="11" t="s">
        <v>11</v>
      </c>
      <c r="C14" s="7">
        <v>18000</v>
      </c>
      <c r="D14" s="13">
        <v>2000000</v>
      </c>
      <c r="E14" s="5">
        <f t="shared" si="0"/>
        <v>111.11111111111111</v>
      </c>
      <c r="F14" s="6">
        <f t="shared" si="1"/>
        <v>8.9999999999999993E-3</v>
      </c>
    </row>
    <row r="15" spans="2:6" ht="14.65" thickBot="1" x14ac:dyDescent="0.5">
      <c r="B15" s="4" t="s">
        <v>14</v>
      </c>
      <c r="C15" s="7">
        <v>9000</v>
      </c>
      <c r="D15" s="13">
        <v>1000000</v>
      </c>
      <c r="E15" s="5">
        <f t="shared" si="0"/>
        <v>111.11111111111111</v>
      </c>
      <c r="F15" s="6">
        <f t="shared" si="1"/>
        <v>8.9999999999999993E-3</v>
      </c>
    </row>
    <row r="16" spans="2:6" ht="14.65" thickBot="1" x14ac:dyDescent="0.5">
      <c r="B16" s="4" t="s">
        <v>25</v>
      </c>
      <c r="C16" s="7">
        <v>75000</v>
      </c>
      <c r="D16" s="13">
        <v>5000000</v>
      </c>
      <c r="E16" s="5">
        <f t="shared" si="0"/>
        <v>66.666666666666671</v>
      </c>
      <c r="F16" s="6">
        <f t="shared" si="1"/>
        <v>1.4999999999999999E-2</v>
      </c>
    </row>
    <row r="17" spans="2:6" ht="14.65" thickBot="1" x14ac:dyDescent="0.5">
      <c r="B17" s="11" t="s">
        <v>17</v>
      </c>
      <c r="C17" s="7">
        <v>36000</v>
      </c>
      <c r="D17" s="13">
        <v>2000000</v>
      </c>
      <c r="E17" s="5">
        <f t="shared" si="0"/>
        <v>55.555555555555557</v>
      </c>
      <c r="F17" s="6">
        <f t="shared" si="1"/>
        <v>1.7999999999999999E-2</v>
      </c>
    </row>
    <row r="18" spans="2:6" ht="14.65" thickBot="1" x14ac:dyDescent="0.5">
      <c r="B18" s="11" t="s">
        <v>18</v>
      </c>
      <c r="C18" s="7">
        <v>72000</v>
      </c>
      <c r="D18" s="13">
        <v>4000000</v>
      </c>
      <c r="E18" s="5">
        <f t="shared" si="0"/>
        <v>55.555555555555557</v>
      </c>
      <c r="F18" s="6">
        <f t="shared" si="1"/>
        <v>1.7999999999999999E-2</v>
      </c>
    </row>
    <row r="19" spans="2:6" ht="14.65" thickBot="1" x14ac:dyDescent="0.5">
      <c r="B19" s="4" t="s">
        <v>24</v>
      </c>
      <c r="C19" s="7">
        <v>200000</v>
      </c>
      <c r="D19" s="13">
        <v>10000000</v>
      </c>
      <c r="E19" s="5">
        <f t="shared" si="0"/>
        <v>50</v>
      </c>
      <c r="F19" s="6">
        <f t="shared" si="1"/>
        <v>0.02</v>
      </c>
    </row>
    <row r="20" spans="2:6" ht="14.65" thickBot="1" x14ac:dyDescent="0.5">
      <c r="B20" s="11" t="s">
        <v>15</v>
      </c>
      <c r="C20" s="7">
        <v>22500</v>
      </c>
      <c r="D20" s="13">
        <v>1000000</v>
      </c>
      <c r="E20" s="5">
        <f t="shared" si="0"/>
        <v>44.444444444444443</v>
      </c>
      <c r="F20" s="6">
        <f>C20/D20</f>
        <v>2.2499999999999999E-2</v>
      </c>
    </row>
    <row r="21" spans="2:6" ht="14.65" thickBot="1" x14ac:dyDescent="0.5">
      <c r="B21" s="11" t="s">
        <v>16</v>
      </c>
      <c r="C21" s="7">
        <v>45000</v>
      </c>
      <c r="D21" s="13">
        <v>2000000</v>
      </c>
      <c r="E21" s="5">
        <f t="shared" si="0"/>
        <v>44.444444444444443</v>
      </c>
      <c r="F21" s="6">
        <f t="shared" si="1"/>
        <v>2.2499999999999999E-2</v>
      </c>
    </row>
    <row r="22" spans="2:6" ht="14.65" thickBot="1" x14ac:dyDescent="0.5">
      <c r="B22" s="11" t="s">
        <v>20</v>
      </c>
      <c r="C22" s="7">
        <v>45000</v>
      </c>
      <c r="D22" s="13">
        <v>2000000</v>
      </c>
      <c r="E22" s="5">
        <f t="shared" si="0"/>
        <v>44.444444444444443</v>
      </c>
      <c r="F22" s="6">
        <f t="shared" si="1"/>
        <v>2.2499999999999999E-2</v>
      </c>
    </row>
    <row r="23" spans="2:6" ht="14.65" thickBot="1" x14ac:dyDescent="0.5">
      <c r="B23" s="11" t="s">
        <v>23</v>
      </c>
      <c r="C23" s="7">
        <v>126000</v>
      </c>
      <c r="D23" s="13">
        <v>5000000</v>
      </c>
      <c r="E23" s="5">
        <f t="shared" si="0"/>
        <v>39.682539682539684</v>
      </c>
      <c r="F23" s="6">
        <f t="shared" si="1"/>
        <v>2.52E-2</v>
      </c>
    </row>
    <row r="24" spans="2:6" ht="14.65" thickBot="1" x14ac:dyDescent="0.5">
      <c r="B24" s="11" t="s">
        <v>5</v>
      </c>
      <c r="C24" s="7">
        <v>27000</v>
      </c>
      <c r="D24" s="13">
        <v>1000000</v>
      </c>
      <c r="E24" s="5">
        <f t="shared" si="0"/>
        <v>37.037037037037038</v>
      </c>
      <c r="F24" s="6">
        <f t="shared" si="1"/>
        <v>2.7E-2</v>
      </c>
    </row>
    <row r="25" spans="2:6" ht="14.65" thickBot="1" x14ac:dyDescent="0.5">
      <c r="B25" s="11" t="s">
        <v>21</v>
      </c>
      <c r="C25" s="7">
        <v>36000</v>
      </c>
      <c r="D25" s="13">
        <v>1000000</v>
      </c>
      <c r="E25" s="5">
        <f t="shared" si="0"/>
        <v>27.777777777777779</v>
      </c>
      <c r="F25" s="6">
        <f t="shared" si="1"/>
        <v>3.5999999999999997E-2</v>
      </c>
    </row>
    <row r="26" spans="2:6" ht="14.65" thickBot="1" x14ac:dyDescent="0.5">
      <c r="B26" s="11" t="s">
        <v>22</v>
      </c>
      <c r="C26" s="7">
        <v>72000</v>
      </c>
      <c r="D26" s="13">
        <v>2000000</v>
      </c>
      <c r="E26" s="5">
        <f t="shared" si="0"/>
        <v>27.777777777777779</v>
      </c>
      <c r="F26" s="6">
        <f t="shared" si="1"/>
        <v>3.5999999999999997E-2</v>
      </c>
    </row>
    <row r="27" spans="2:6" ht="14.65" thickBot="1" x14ac:dyDescent="0.5">
      <c r="B27" s="11" t="s">
        <v>3</v>
      </c>
      <c r="C27" s="7">
        <v>225000</v>
      </c>
      <c r="D27" s="13">
        <v>5000000</v>
      </c>
      <c r="E27" s="5">
        <f t="shared" si="0"/>
        <v>22.222222222222221</v>
      </c>
      <c r="F27" s="6">
        <f t="shared" si="1"/>
        <v>4.4999999999999998E-2</v>
      </c>
    </row>
    <row r="28" spans="2:6" ht="14.65" thickBot="1" x14ac:dyDescent="0.5">
      <c r="B28" s="11" t="s">
        <v>4</v>
      </c>
      <c r="C28" s="7">
        <v>540000</v>
      </c>
      <c r="D28" s="13">
        <v>10000000</v>
      </c>
      <c r="E28" s="5">
        <f t="shared" si="0"/>
        <v>18.518518518518519</v>
      </c>
      <c r="F28" s="6">
        <f t="shared" si="1"/>
        <v>5.3999999999999999E-2</v>
      </c>
    </row>
    <row r="29" spans="2:6" ht="26.65" thickBot="1" x14ac:dyDescent="0.5">
      <c r="B29" s="4" t="s">
        <v>26</v>
      </c>
      <c r="C29" s="9">
        <v>100000</v>
      </c>
      <c r="D29" s="10" t="s">
        <v>27</v>
      </c>
    </row>
    <row r="30" spans="2:6" ht="26.65" thickBot="1" x14ac:dyDescent="0.5">
      <c r="B30" s="4" t="s">
        <v>28</v>
      </c>
      <c r="C30" s="9">
        <v>100000</v>
      </c>
      <c r="D30" s="10" t="s">
        <v>29</v>
      </c>
    </row>
    <row r="31" spans="2:6" ht="26.65" thickBot="1" x14ac:dyDescent="0.5">
      <c r="B31" s="4" t="s">
        <v>30</v>
      </c>
      <c r="C31" s="9">
        <v>100000</v>
      </c>
      <c r="D31" s="10" t="s">
        <v>31</v>
      </c>
    </row>
    <row r="32" spans="2:6" ht="26.65" thickBot="1" x14ac:dyDescent="0.5">
      <c r="B32" s="4" t="s">
        <v>32</v>
      </c>
      <c r="C32" s="9">
        <v>100000</v>
      </c>
      <c r="D32" s="10" t="s">
        <v>33</v>
      </c>
    </row>
    <row r="35" spans="2:5" x14ac:dyDescent="0.45">
      <c r="B35" s="8" t="s">
        <v>36</v>
      </c>
      <c r="C35" s="5">
        <v>850000</v>
      </c>
    </row>
    <row r="36" spans="2:5" x14ac:dyDescent="0.45">
      <c r="B36" s="8" t="s">
        <v>40</v>
      </c>
      <c r="C36" s="5">
        <v>100000</v>
      </c>
    </row>
    <row r="37" spans="2:5" ht="26.25" x14ac:dyDescent="0.45">
      <c r="B37" s="8" t="s">
        <v>49</v>
      </c>
      <c r="C37" s="5">
        <v>100000</v>
      </c>
    </row>
    <row r="38" spans="2:5" x14ac:dyDescent="0.45">
      <c r="B38" s="8" t="s">
        <v>41</v>
      </c>
      <c r="C38" s="5">
        <v>340000</v>
      </c>
    </row>
    <row r="39" spans="2:5" x14ac:dyDescent="0.45">
      <c r="B39" s="8" t="s">
        <v>44</v>
      </c>
      <c r="C39" s="5">
        <v>100000</v>
      </c>
    </row>
    <row r="40" spans="2:5" x14ac:dyDescent="0.45">
      <c r="B40" s="8" t="s">
        <v>46</v>
      </c>
      <c r="C40" s="5">
        <v>100000</v>
      </c>
    </row>
    <row r="41" spans="2:5" x14ac:dyDescent="0.45">
      <c r="B41" s="8" t="s">
        <v>48</v>
      </c>
      <c r="C41" s="5">
        <v>60000</v>
      </c>
    </row>
    <row r="42" spans="2:5" x14ac:dyDescent="0.45">
      <c r="B42" s="8" t="s">
        <v>37</v>
      </c>
      <c r="C42" s="5">
        <v>40000</v>
      </c>
      <c r="E42" t="s">
        <v>42</v>
      </c>
    </row>
    <row r="43" spans="2:5" x14ac:dyDescent="0.45">
      <c r="B43" s="8" t="s">
        <v>42</v>
      </c>
      <c r="C43" s="5">
        <v>1244090.3</v>
      </c>
    </row>
    <row r="44" spans="2:5" x14ac:dyDescent="0.45">
      <c r="B44" s="8" t="s">
        <v>52</v>
      </c>
      <c r="C44" s="5">
        <f>SUM(C35:C43)</f>
        <v>2934090.3</v>
      </c>
      <c r="E44" t="s">
        <v>38</v>
      </c>
    </row>
    <row r="45" spans="2:5" x14ac:dyDescent="0.45">
      <c r="B45" s="8" t="s">
        <v>47</v>
      </c>
      <c r="C45" s="12">
        <f>SUM(C44-(SUM(C4:C32)))</f>
        <v>315090.29999999981</v>
      </c>
      <c r="E45" t="s">
        <v>39</v>
      </c>
    </row>
    <row r="46" spans="2:5" x14ac:dyDescent="0.45">
      <c r="B46" s="8" t="s">
        <v>45</v>
      </c>
      <c r="C46" s="5">
        <f>SUM(D4:D28)</f>
        <v>174000000</v>
      </c>
      <c r="E46" t="s">
        <v>43</v>
      </c>
    </row>
    <row r="53" spans="3:3" x14ac:dyDescent="0.45">
      <c r="C53" t="s">
        <v>50</v>
      </c>
    </row>
  </sheetData>
  <sortState xmlns:xlrd2="http://schemas.microsoft.com/office/spreadsheetml/2017/richdata2" ref="B4:F32">
    <sortCondition descending="1" ref="E3:E32"/>
  </sortState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Dhwanit Sheth</dc:creator>
  <cp:lastModifiedBy>Dhwanit Sheth</cp:lastModifiedBy>
  <dcterms:created xsi:type="dcterms:W3CDTF">2022-04-13T02:51:37Z</dcterms:created>
  <dcterms:modified xsi:type="dcterms:W3CDTF">2022-05-13T05:08:37Z</dcterms:modified>
</cp:coreProperties>
</file>